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 Gerber\AppData\Local\Microsoft\Windows\INetCache\IE\HAEP6PEX\"/>
    </mc:Choice>
  </mc:AlternateContent>
  <bookViews>
    <workbookView xWindow="0" yWindow="0" windowWidth="28800" windowHeight="13635"/>
  </bookViews>
  <sheets>
    <sheet name="décompte 1er trim" sheetId="7" r:id="rId1"/>
    <sheet name="décompte 2e trim" sheetId="1" r:id="rId2"/>
    <sheet name="décompte 3e trim" sheetId="5" r:id="rId3"/>
    <sheet name="décompte 4e trim" sheetId="6" r:id="rId4"/>
  </sheets>
  <definedNames>
    <definedName name="_xlnm.Print_Area" localSheetId="0">'décompte 1er trim'!$A$1:$F$53</definedName>
    <definedName name="_xlnm.Print_Area" localSheetId="1">'décompte 2e trim'!$A$1:$F$53</definedName>
    <definedName name="_xlnm.Print_Area" localSheetId="2">'décompte 3e trim'!$A$1:$F$53</definedName>
    <definedName name="_xlnm.Print_Area" localSheetId="3">'décompte 4e trim'!$A$1:$F$53</definedName>
  </definedNames>
  <calcPr calcId="162913"/>
</workbook>
</file>

<file path=xl/calcChain.xml><?xml version="1.0" encoding="utf-8"?>
<calcChain xmlns="http://schemas.openxmlformats.org/spreadsheetml/2006/main">
  <c r="E33" i="6" l="1"/>
  <c r="E32" i="6"/>
  <c r="E31" i="6"/>
  <c r="E30" i="6"/>
  <c r="E33" i="5"/>
  <c r="E32" i="5"/>
  <c r="E31" i="5"/>
  <c r="E30" i="5"/>
  <c r="E33" i="1"/>
  <c r="E32" i="1"/>
  <c r="E31" i="1"/>
  <c r="E30" i="1"/>
  <c r="E31" i="7"/>
  <c r="E32" i="7"/>
  <c r="E33" i="7"/>
  <c r="E30" i="7"/>
  <c r="B24" i="6"/>
  <c r="B24" i="5"/>
  <c r="B24" i="1"/>
  <c r="B24" i="7"/>
  <c r="E29" i="7" l="1"/>
  <c r="E28" i="7"/>
  <c r="E27" i="7"/>
  <c r="E26" i="7"/>
  <c r="E25" i="7"/>
  <c r="E23" i="7"/>
  <c r="E22" i="7"/>
  <c r="E21" i="7"/>
  <c r="E20" i="7"/>
  <c r="E19" i="7"/>
  <c r="E18" i="7"/>
  <c r="E23" i="5"/>
  <c r="E22" i="5"/>
  <c r="E21" i="5"/>
  <c r="E23" i="1"/>
  <c r="E22" i="1"/>
  <c r="E21" i="1"/>
  <c r="E23" i="6"/>
  <c r="E22" i="6"/>
  <c r="E21" i="6"/>
  <c r="E24" i="7" l="1"/>
  <c r="E35" i="7" s="1"/>
  <c r="E29" i="6" l="1"/>
  <c r="E28" i="6"/>
  <c r="E27" i="6"/>
  <c r="E26" i="6"/>
  <c r="E25" i="6"/>
  <c r="E20" i="6"/>
  <c r="E18" i="6"/>
  <c r="E19" i="6"/>
  <c r="E29" i="5"/>
  <c r="E28" i="5"/>
  <c r="E27" i="5"/>
  <c r="E26" i="5"/>
  <c r="E25" i="5"/>
  <c r="E20" i="5"/>
  <c r="E19" i="5"/>
  <c r="E18" i="5"/>
  <c r="E24" i="5" s="1"/>
  <c r="E29" i="1"/>
  <c r="E28" i="1"/>
  <c r="E27" i="1"/>
  <c r="E26" i="1"/>
  <c r="E25" i="1"/>
  <c r="E20" i="1"/>
  <c r="E19" i="1"/>
  <c r="E18" i="1"/>
  <c r="E24" i="6" l="1"/>
  <c r="E35" i="6" s="1"/>
  <c r="E35" i="5"/>
  <c r="E24" i="1"/>
  <c r="E35" i="1" s="1"/>
</calcChain>
</file>

<file path=xl/sharedStrings.xml><?xml version="1.0" encoding="utf-8"?>
<sst xmlns="http://schemas.openxmlformats.org/spreadsheetml/2006/main" count="220" uniqueCount="57">
  <si>
    <t xml:space="preserve">Direction de la santé publique et de la prévoyance sociale du canton de Berne
Office des personnes âgées et handicapées </t>
  </si>
  <si>
    <t>Prestations de coordination et de soutien</t>
  </si>
  <si>
    <t>Rétribution par intervention pour le déplacement</t>
  </si>
  <si>
    <t>Rétribution par nouveau client (ouverture de dossier)</t>
  </si>
  <si>
    <t>unité de prestation</t>
  </si>
  <si>
    <t>heure</t>
  </si>
  <si>
    <t>intervention</t>
  </si>
  <si>
    <t>mutation</t>
  </si>
  <si>
    <t xml:space="preserve">heure </t>
  </si>
  <si>
    <t>Subvention cantonale totale en CHF</t>
  </si>
  <si>
    <t>Catégorie C, Infirmières et infirmiers indépendants, sans obligation de prise en charge</t>
  </si>
  <si>
    <t>Nom, prénom</t>
  </si>
  <si>
    <t>Rue, NPA, lieu, courriel</t>
  </si>
  <si>
    <t>Par votre signature, vous confirmez que le décompte est correct et en particulier que</t>
  </si>
  <si>
    <t>Pour toute information complémentaire: Office des personnes âgées et handicapées, tél. 031 633 53 47, info.alba@gef.be.ch</t>
  </si>
  <si>
    <t>Relation bancaire ou postale (CCP, IBAN, titulaire du compte)</t>
  </si>
  <si>
    <t>Prestations de soins AI, AA et AM</t>
  </si>
  <si>
    <t>Les montants négatifs sont corrigés à 0</t>
  </si>
  <si>
    <t>Contrat de prestations 2019 pour les prestations de soins à domicile</t>
  </si>
  <si>
    <t>Justificatif des prestations pour la période avril - juin 2019</t>
  </si>
  <si>
    <t>Justificatif des prestations pour la période juillet - septembre 2019</t>
  </si>
  <si>
    <t>Justificatif des prestations pour la période octobre - décembre 2019</t>
  </si>
  <si>
    <t>selon les « Dispositions générales du contrat de prestations 2019 »</t>
  </si>
  <si>
    <t>volume de prestations effectif avril - juin 2019</t>
  </si>
  <si>
    <t>volume de prestations effectif juillet - sept. 2019</t>
  </si>
  <si>
    <t>volume de prestations effectif oct. - déc. 2019</t>
  </si>
  <si>
    <t xml:space="preserve">taux de rétribution </t>
  </si>
  <si>
    <t xml:space="preserve">subvention cantonale pour les soins </t>
  </si>
  <si>
    <t>taux de rétribution</t>
  </si>
  <si>
    <t>Evaluation et conseils AI</t>
  </si>
  <si>
    <t>Examens et traitements AI</t>
  </si>
  <si>
    <t>Soins de base AI</t>
  </si>
  <si>
    <t>Evaluation et conseils AA et AM</t>
  </si>
  <si>
    <t>Examens et traitements AA et AM</t>
  </si>
  <si>
    <t>Soins de base AA et AM</t>
  </si>
  <si>
    <t>Justificatif des prestations pour la période janvier - mars 2019</t>
  </si>
  <si>
    <t>volume de prestations effectif janvier - mars 2019</t>
  </si>
  <si>
    <t>DÉCOMPTE au 31 mars 2019</t>
  </si>
  <si>
    <t>DÉCOMPTE au 30 juin 2019</t>
  </si>
  <si>
    <t>DÉCOMPTE au 30 septembre 2019</t>
  </si>
  <si>
    <t>DÉCOMPTE au 31 décembre 2019</t>
  </si>
  <si>
    <t>Total des prestations de soins</t>
  </si>
  <si>
    <t>Travail de fin de semaine et lors des jours fériés: supplément par heure facturée le samedi (12h-20h) et le dimanche (6h-20h)</t>
  </si>
  <si>
    <t>Travail de nuit: supplément par heure facturée (20h-6h)</t>
  </si>
  <si>
    <t>Prestations spécifiques: soins pédiatriques</t>
  </si>
  <si>
    <t>Prestations spécifiques: soins oncologiques et palliatifs spécialisés</t>
  </si>
  <si>
    <t>Prestations spécifiques: soins des plaies</t>
  </si>
  <si>
    <t>Prestations spécifiques: soins psychiatriques</t>
  </si>
  <si>
    <t>□ seuls sont pris en compte les bénéficiaires ayant leur domicile civil dans le canton de Berne</t>
  </si>
  <si>
    <t>□ les prestations sont saisies et le logiciel est programmé conformément aux dispositions générales du contrat de prestations 2019</t>
  </si>
  <si>
    <t>□ seules sont relevées les prestations de soins selon AI, AA et AM</t>
  </si>
  <si>
    <r>
      <t xml:space="preserve">Veuillez envoyer le formulaire dûment rempli et signé avant le </t>
    </r>
    <r>
      <rPr>
        <b/>
        <sz val="11"/>
        <rFont val="Arial"/>
        <family val="2"/>
      </rPr>
      <t>15 avril 2019</t>
    </r>
    <r>
      <rPr>
        <sz val="11"/>
        <rFont val="Arial"/>
        <family val="2"/>
      </rPr>
      <t xml:space="preserve"> à l'adresse suivante:  </t>
    </r>
  </si>
  <si>
    <t>Office des personnes âgées et handicapées, Rathausgasse 1, case postale, 3000 Berne 8</t>
  </si>
  <si>
    <t>Date, nom(s) et signature(s) juridiquement valable(s):</t>
  </si>
  <si>
    <r>
      <t xml:space="preserve">Veuillez envoyer le formulaire dûment rempli et signé avant le </t>
    </r>
    <r>
      <rPr>
        <b/>
        <sz val="11"/>
        <rFont val="Arial"/>
        <family val="2"/>
      </rPr>
      <t>15 juillet 2019</t>
    </r>
    <r>
      <rPr>
        <sz val="11"/>
        <rFont val="Arial"/>
        <family val="2"/>
      </rPr>
      <t xml:space="preserve"> à l'adresse suivante:  </t>
    </r>
  </si>
  <si>
    <r>
      <t xml:space="preserve">Veuillez envoyer le formulaire dûment rempli et signé avant le </t>
    </r>
    <r>
      <rPr>
        <b/>
        <sz val="11"/>
        <rFont val="Arial"/>
        <family val="2"/>
      </rPr>
      <t>15 octrobre 2019</t>
    </r>
    <r>
      <rPr>
        <sz val="11"/>
        <rFont val="Arial"/>
        <family val="2"/>
      </rPr>
      <t xml:space="preserve"> à l'adresse suivante:  </t>
    </r>
  </si>
  <si>
    <r>
      <t xml:space="preserve">Veuillez envoyer le formulaire dûment rempli et signé avant le </t>
    </r>
    <r>
      <rPr>
        <b/>
        <sz val="11"/>
        <rFont val="Arial"/>
        <family val="2"/>
      </rPr>
      <t>15 janvier 2020</t>
    </r>
    <r>
      <rPr>
        <sz val="11"/>
        <rFont val="Arial"/>
        <family val="2"/>
      </rPr>
      <t xml:space="preserve"> à l'adresse suivante: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</si>
</sst>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CHF]\ #,##0.00;[$CHF]\ \-#,##0.00"/>
    <numFmt numFmtId="165" formatCode="_ [$CHF]\ * #,##0.00_ ;_ [$CHF]\ * \-#,##0.00_ ;_ [$CHF]\ * &quot;-&quot;??_ ;_ @_ "/>
    <numFmt numFmtId="166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3" applyFill="1" applyProtection="1"/>
    <xf numFmtId="0" fontId="1" fillId="0" borderId="0" xfId="3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Alignment="1" applyProtection="1"/>
    <xf numFmtId="0" fontId="1" fillId="0" borderId="0" xfId="3" applyAlignment="1" applyProtection="1"/>
    <xf numFmtId="0" fontId="2" fillId="0" borderId="0" xfId="0" applyFont="1" applyProtection="1"/>
    <xf numFmtId="43" fontId="2" fillId="0" borderId="2" xfId="1" applyFont="1" applyBorder="1" applyAlignment="1" applyProtection="1"/>
    <xf numFmtId="0" fontId="2" fillId="0" borderId="2" xfId="0" applyFont="1" applyBorder="1" applyAlignment="1" applyProtection="1">
      <alignment horizontal="center"/>
    </xf>
    <xf numFmtId="43" fontId="2" fillId="0" borderId="2" xfId="1" applyFont="1" applyBorder="1" applyProtection="1"/>
    <xf numFmtId="43" fontId="2" fillId="0" borderId="0" xfId="1" applyFont="1" applyProtection="1"/>
    <xf numFmtId="0" fontId="1" fillId="0" borderId="0" xfId="3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2" xfId="3" applyFont="1" applyBorder="1" applyAlignment="1" applyProtection="1">
      <alignment horizontal="center"/>
    </xf>
    <xf numFmtId="165" fontId="2" fillId="0" borderId="0" xfId="1" applyNumberFormat="1" applyFont="1" applyBorder="1" applyAlignment="1" applyProtection="1"/>
    <xf numFmtId="164" fontId="2" fillId="0" borderId="0" xfId="1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3" applyFont="1" applyBorder="1" applyAlignment="1" applyProtection="1">
      <alignment wrapText="1"/>
    </xf>
    <xf numFmtId="0" fontId="4" fillId="0" borderId="2" xfId="3" applyFont="1" applyBorder="1" applyAlignment="1" applyProtection="1">
      <alignment wrapText="1"/>
    </xf>
    <xf numFmtId="0" fontId="1" fillId="0" borderId="0" xfId="3" applyProtection="1"/>
    <xf numFmtId="0" fontId="1" fillId="0" borderId="0" xfId="3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3" applyFont="1" applyFill="1" applyAlignment="1" applyProtection="1">
      <alignment wrapText="1"/>
    </xf>
    <xf numFmtId="43" fontId="2" fillId="0" borderId="2" xfId="1" applyNumberFormat="1" applyFont="1" applyFill="1" applyBorder="1" applyProtection="1"/>
    <xf numFmtId="43" fontId="2" fillId="0" borderId="0" xfId="1" applyNumberFormat="1" applyFont="1" applyFill="1" applyBorder="1" applyProtection="1"/>
    <xf numFmtId="0" fontId="2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1" fillId="0" borderId="2" xfId="3" applyFont="1" applyBorder="1" applyAlignment="1" applyProtection="1">
      <alignment wrapText="1"/>
    </xf>
    <xf numFmtId="43" fontId="2" fillId="2" borderId="2" xfId="1" applyFont="1" applyFill="1" applyBorder="1" applyProtection="1"/>
    <xf numFmtId="43" fontId="2" fillId="3" borderId="2" xfId="1" applyFont="1" applyFill="1" applyBorder="1" applyAlignment="1" applyProtection="1">
      <protection locked="0"/>
    </xf>
    <xf numFmtId="166" fontId="2" fillId="3" borderId="2" xfId="1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43" fontId="6" fillId="2" borderId="0" xfId="1" applyFont="1" applyFill="1" applyProtection="1"/>
    <xf numFmtId="0" fontId="1" fillId="0" borderId="0" xfId="3" applyAlignment="1" applyProtection="1">
      <alignment vertical="center" wrapText="1"/>
    </xf>
    <xf numFmtId="0" fontId="7" fillId="0" borderId="0" xfId="3" applyFont="1" applyFill="1" applyAlignment="1" applyProtection="1"/>
    <xf numFmtId="0" fontId="7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1" fillId="0" borderId="0" xfId="3" applyFill="1" applyBorder="1" applyProtection="1"/>
    <xf numFmtId="0" fontId="2" fillId="0" borderId="0" xfId="3" applyFont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1" fillId="0" borderId="0" xfId="3" applyFill="1" applyAlignment="1" applyProtection="1">
      <alignment wrapText="1"/>
    </xf>
    <xf numFmtId="0" fontId="8" fillId="0" borderId="0" xfId="3" applyFont="1" applyFill="1" applyAlignment="1" applyProtection="1">
      <alignment horizontal="center"/>
    </xf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>
      <alignment wrapText="1"/>
    </xf>
    <xf numFmtId="0" fontId="3" fillId="0" borderId="0" xfId="3" applyFont="1" applyFill="1" applyAlignment="1" applyProtection="1">
      <alignment horizontal="left" wrapText="1"/>
    </xf>
    <xf numFmtId="0" fontId="1" fillId="3" borderId="3" xfId="3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</cellXfs>
  <cellStyles count="4">
    <cellStyle name="Komma" xfId="1" builtinId="3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B12" sqref="B12:E12"/>
    </sheetView>
  </sheetViews>
  <sheetFormatPr baseColWidth="10" defaultColWidth="11.42578125" defaultRowHeight="12.75" x14ac:dyDescent="0.2"/>
  <cols>
    <col min="1" max="1" width="47.7109375" style="5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58" t="s">
        <v>0</v>
      </c>
      <c r="B1" s="58"/>
      <c r="C1" s="58"/>
      <c r="D1" s="30"/>
      <c r="E1" s="30"/>
    </row>
    <row r="2" spans="1:5" x14ac:dyDescent="0.2">
      <c r="A2" s="30"/>
      <c r="B2" s="30"/>
      <c r="C2" s="30"/>
      <c r="D2" s="30"/>
      <c r="E2" s="30"/>
    </row>
    <row r="3" spans="1:5" ht="12.75" customHeight="1" x14ac:dyDescent="0.2"/>
    <row r="4" spans="1:5" ht="18" x14ac:dyDescent="0.25">
      <c r="A4" s="29" t="s">
        <v>18</v>
      </c>
    </row>
    <row r="5" spans="1:5" ht="14.25" x14ac:dyDescent="0.2">
      <c r="A5" s="9"/>
    </row>
    <row r="6" spans="1:5" ht="18" x14ac:dyDescent="0.25">
      <c r="A6" s="29" t="s">
        <v>37</v>
      </c>
    </row>
    <row r="7" spans="1:5" ht="18" x14ac:dyDescent="0.25">
      <c r="A7" s="28" t="s">
        <v>35</v>
      </c>
    </row>
    <row r="8" spans="1:5" ht="14.25" x14ac:dyDescent="0.2">
      <c r="A8" s="9" t="s">
        <v>22</v>
      </c>
    </row>
    <row r="9" spans="1:5" ht="15" x14ac:dyDescent="0.25">
      <c r="A9" s="27" t="s">
        <v>10</v>
      </c>
    </row>
    <row r="10" spans="1:5" ht="15" x14ac:dyDescent="0.25">
      <c r="A10" s="27"/>
    </row>
    <row r="11" spans="1:5" s="23" customFormat="1" x14ac:dyDescent="0.2"/>
    <row r="12" spans="1:5" s="23" customFormat="1" ht="28.5" customHeight="1" x14ac:dyDescent="0.2">
      <c r="A12" s="26" t="s">
        <v>11</v>
      </c>
      <c r="B12" s="59"/>
      <c r="C12" s="60"/>
      <c r="D12" s="60"/>
      <c r="E12" s="61"/>
    </row>
    <row r="13" spans="1:5" s="23" customFormat="1" ht="28.5" customHeight="1" x14ac:dyDescent="0.2">
      <c r="A13" s="51" t="s">
        <v>12</v>
      </c>
      <c r="B13" s="59"/>
      <c r="C13" s="60"/>
      <c r="D13" s="60"/>
      <c r="E13" s="61"/>
    </row>
    <row r="14" spans="1:5" s="23" customFormat="1" ht="28.5" x14ac:dyDescent="0.2">
      <c r="A14" s="51" t="s">
        <v>15</v>
      </c>
      <c r="B14" s="59"/>
      <c r="C14" s="60"/>
      <c r="D14" s="60"/>
      <c r="E14" s="61"/>
    </row>
    <row r="15" spans="1:5" s="23" customFormat="1" x14ac:dyDescent="0.2"/>
    <row r="16" spans="1:5" s="23" customFormat="1" x14ac:dyDescent="0.2">
      <c r="A16" s="41"/>
      <c r="B16" s="8"/>
      <c r="C16" s="8"/>
      <c r="D16" s="8"/>
      <c r="E16" s="8"/>
    </row>
    <row r="17" spans="1:6" s="23" customFormat="1" ht="38.25" x14ac:dyDescent="0.2">
      <c r="A17" s="16" t="s">
        <v>16</v>
      </c>
      <c r="B17" s="15" t="s">
        <v>36</v>
      </c>
      <c r="C17" s="15" t="s">
        <v>4</v>
      </c>
      <c r="D17" s="15" t="s">
        <v>26</v>
      </c>
      <c r="E17" s="15" t="s">
        <v>27</v>
      </c>
      <c r="F17" s="14"/>
    </row>
    <row r="18" spans="1:6" s="23" customFormat="1" ht="14.25" x14ac:dyDescent="0.2">
      <c r="A18" s="33" t="s">
        <v>29</v>
      </c>
      <c r="B18" s="37"/>
      <c r="C18" s="11" t="s">
        <v>5</v>
      </c>
      <c r="D18" s="12">
        <v>0</v>
      </c>
      <c r="E18" s="10">
        <f t="shared" ref="E18:E29" si="0">B18*D18</f>
        <v>0</v>
      </c>
      <c r="F18" s="13"/>
    </row>
    <row r="19" spans="1:6" ht="14.25" x14ac:dyDescent="0.2">
      <c r="A19" s="33" t="s">
        <v>30</v>
      </c>
      <c r="B19" s="37"/>
      <c r="C19" s="11" t="s">
        <v>5</v>
      </c>
      <c r="D19" s="12">
        <v>0</v>
      </c>
      <c r="E19" s="10">
        <f t="shared" si="0"/>
        <v>0</v>
      </c>
      <c r="F19" s="13"/>
    </row>
    <row r="20" spans="1:6" ht="14.25" x14ac:dyDescent="0.2">
      <c r="A20" s="33" t="s">
        <v>31</v>
      </c>
      <c r="B20" s="37"/>
      <c r="C20" s="11" t="s">
        <v>5</v>
      </c>
      <c r="D20" s="12">
        <v>0</v>
      </c>
      <c r="E20" s="10">
        <f t="shared" si="0"/>
        <v>0</v>
      </c>
      <c r="F20" s="13"/>
    </row>
    <row r="21" spans="1:6" s="23" customFormat="1" ht="14.25" x14ac:dyDescent="0.2">
      <c r="A21" s="33" t="s">
        <v>32</v>
      </c>
      <c r="B21" s="37"/>
      <c r="C21" s="11" t="s">
        <v>5</v>
      </c>
      <c r="D21" s="12">
        <v>-17.96</v>
      </c>
      <c r="E21" s="10">
        <f t="shared" si="0"/>
        <v>0</v>
      </c>
      <c r="F21" s="13"/>
    </row>
    <row r="22" spans="1:6" ht="14.25" x14ac:dyDescent="0.2">
      <c r="A22" s="33" t="s">
        <v>33</v>
      </c>
      <c r="B22" s="37"/>
      <c r="C22" s="11" t="s">
        <v>5</v>
      </c>
      <c r="D22" s="12">
        <v>-2.96</v>
      </c>
      <c r="E22" s="10">
        <f t="shared" si="0"/>
        <v>0</v>
      </c>
      <c r="F22" s="13"/>
    </row>
    <row r="23" spans="1:6" ht="14.25" x14ac:dyDescent="0.2">
      <c r="A23" s="33" t="s">
        <v>34</v>
      </c>
      <c r="B23" s="37"/>
      <c r="C23" s="11" t="s">
        <v>5</v>
      </c>
      <c r="D23" s="12">
        <v>7</v>
      </c>
      <c r="E23" s="10">
        <f t="shared" si="0"/>
        <v>0</v>
      </c>
      <c r="F23" s="13"/>
    </row>
    <row r="24" spans="1:6" ht="15" x14ac:dyDescent="0.25">
      <c r="A24" s="34" t="s">
        <v>41</v>
      </c>
      <c r="B24" s="31">
        <f>SUM(B18:B23)</f>
        <v>0</v>
      </c>
      <c r="C24" s="17"/>
      <c r="D24" s="12"/>
      <c r="E24" s="36">
        <f>SUM(E18:E23)</f>
        <v>0</v>
      </c>
    </row>
    <row r="25" spans="1:6" ht="14.25" x14ac:dyDescent="0.2">
      <c r="A25" s="33" t="s">
        <v>1</v>
      </c>
      <c r="B25" s="37"/>
      <c r="C25" s="11" t="s">
        <v>5</v>
      </c>
      <c r="D25" s="12">
        <v>97.75</v>
      </c>
      <c r="E25" s="10">
        <f t="shared" si="0"/>
        <v>0</v>
      </c>
    </row>
    <row r="26" spans="1:6" ht="14.25" x14ac:dyDescent="0.2">
      <c r="A26" s="33" t="s">
        <v>2</v>
      </c>
      <c r="B26" s="38"/>
      <c r="C26" s="11" t="s">
        <v>6</v>
      </c>
      <c r="D26" s="12">
        <v>7</v>
      </c>
      <c r="E26" s="10">
        <f t="shared" si="0"/>
        <v>0</v>
      </c>
    </row>
    <row r="27" spans="1:6" ht="14.25" x14ac:dyDescent="0.2">
      <c r="A27" s="35" t="s">
        <v>3</v>
      </c>
      <c r="B27" s="38"/>
      <c r="C27" s="11" t="s">
        <v>7</v>
      </c>
      <c r="D27" s="12">
        <v>63.85</v>
      </c>
      <c r="E27" s="10">
        <f t="shared" si="0"/>
        <v>0</v>
      </c>
    </row>
    <row r="28" spans="1:6" ht="36" x14ac:dyDescent="0.2">
      <c r="A28" s="22" t="s">
        <v>42</v>
      </c>
      <c r="B28" s="37"/>
      <c r="C28" s="11" t="s">
        <v>5</v>
      </c>
      <c r="D28" s="12">
        <v>10.3</v>
      </c>
      <c r="E28" s="10">
        <f t="shared" si="0"/>
        <v>0</v>
      </c>
    </row>
    <row r="29" spans="1:6" ht="14.25" x14ac:dyDescent="0.2">
      <c r="A29" s="22" t="s">
        <v>43</v>
      </c>
      <c r="B29" s="37"/>
      <c r="C29" s="11" t="s">
        <v>5</v>
      </c>
      <c r="D29" s="12">
        <v>15.4</v>
      </c>
      <c r="E29" s="10">
        <f t="shared" si="0"/>
        <v>0</v>
      </c>
    </row>
    <row r="30" spans="1:6" ht="14.25" x14ac:dyDescent="0.2">
      <c r="A30" s="33" t="s">
        <v>44</v>
      </c>
      <c r="B30" s="37"/>
      <c r="C30" s="11" t="s">
        <v>5</v>
      </c>
      <c r="D30" s="12">
        <v>24.55</v>
      </c>
      <c r="E30" s="10">
        <f>IF(B30&gt;SUM(B$18:B$23),SUM(B$18:B$23)*D30,B30*D30)</f>
        <v>0</v>
      </c>
    </row>
    <row r="31" spans="1:6" ht="28.5" x14ac:dyDescent="0.2">
      <c r="A31" s="33" t="s">
        <v>45</v>
      </c>
      <c r="B31" s="37"/>
      <c r="C31" s="11" t="s">
        <v>5</v>
      </c>
      <c r="D31" s="12">
        <v>24.55</v>
      </c>
      <c r="E31" s="10">
        <f t="shared" ref="E31:E33" si="1">IF(B31&gt;SUM(B$18:B$23),SUM(B$18:B$23)*D31,B31*D31)</f>
        <v>0</v>
      </c>
    </row>
    <row r="32" spans="1:6" ht="14.25" x14ac:dyDescent="0.2">
      <c r="A32" s="33" t="s">
        <v>46</v>
      </c>
      <c r="B32" s="37"/>
      <c r="C32" s="11" t="s">
        <v>5</v>
      </c>
      <c r="D32" s="12">
        <v>24.55</v>
      </c>
      <c r="E32" s="10">
        <f t="shared" si="1"/>
        <v>0</v>
      </c>
    </row>
    <row r="33" spans="1:5" ht="14.25" x14ac:dyDescent="0.2">
      <c r="A33" s="33" t="s">
        <v>47</v>
      </c>
      <c r="B33" s="37"/>
      <c r="C33" s="11" t="s">
        <v>8</v>
      </c>
      <c r="D33" s="12">
        <v>24.55</v>
      </c>
      <c r="E33" s="10">
        <f t="shared" si="1"/>
        <v>0</v>
      </c>
    </row>
    <row r="34" spans="1:5" ht="14.25" x14ac:dyDescent="0.2">
      <c r="A34" s="21"/>
      <c r="B34" s="32"/>
      <c r="C34" s="20"/>
      <c r="D34" s="19"/>
      <c r="E34" s="18"/>
    </row>
    <row r="35" spans="1:5" ht="18" x14ac:dyDescent="0.25">
      <c r="A35" s="29" t="s">
        <v>9</v>
      </c>
      <c r="B35" s="29"/>
      <c r="C35" s="39"/>
      <c r="D35" s="29"/>
      <c r="E35" s="40">
        <f>ROUND((E24+SUM(E25:E33))*2,1)/2</f>
        <v>0</v>
      </c>
    </row>
    <row r="36" spans="1:5" x14ac:dyDescent="0.2">
      <c r="E36" s="53" t="s">
        <v>17</v>
      </c>
    </row>
    <row r="38" spans="1:5" x14ac:dyDescent="0.2">
      <c r="A38" s="42" t="s">
        <v>13</v>
      </c>
      <c r="B38" s="43"/>
    </row>
    <row r="39" spans="1:5" ht="28.15" customHeight="1" x14ac:dyDescent="0.2">
      <c r="A39" s="54" t="s">
        <v>48</v>
      </c>
      <c r="B39" s="62"/>
    </row>
    <row r="40" spans="1:5" ht="25.9" customHeight="1" x14ac:dyDescent="0.2">
      <c r="A40" s="54" t="s">
        <v>49</v>
      </c>
      <c r="B40" s="62"/>
      <c r="C40" s="62"/>
    </row>
    <row r="41" spans="1:5" ht="12.75" customHeight="1" x14ac:dyDescent="0.2">
      <c r="A41" s="54" t="s">
        <v>50</v>
      </c>
      <c r="B41" s="55"/>
    </row>
    <row r="43" spans="1:5" ht="32.25" customHeight="1" x14ac:dyDescent="0.2">
      <c r="A43" s="56" t="s">
        <v>51</v>
      </c>
      <c r="B43" s="57"/>
      <c r="C43" s="57"/>
      <c r="D43" s="57"/>
      <c r="E43" s="57"/>
    </row>
    <row r="44" spans="1:5" ht="32.25" customHeight="1" x14ac:dyDescent="0.2">
      <c r="A44" s="56" t="s">
        <v>52</v>
      </c>
      <c r="B44" s="57"/>
      <c r="C44" s="57"/>
      <c r="D44" s="57"/>
      <c r="E44" s="57"/>
    </row>
    <row r="45" spans="1:5" ht="30" customHeight="1" x14ac:dyDescent="0.2">
      <c r="A45" s="56" t="s">
        <v>14</v>
      </c>
      <c r="B45" s="57"/>
      <c r="C45" s="57"/>
      <c r="D45" s="57"/>
      <c r="E45" s="57"/>
    </row>
    <row r="46" spans="1:5" x14ac:dyDescent="0.2">
      <c r="A46" s="3"/>
      <c r="B46" s="4"/>
      <c r="C46" s="4"/>
      <c r="D46" s="4"/>
      <c r="E46" s="3"/>
    </row>
    <row r="47" spans="1:5" ht="14.25" x14ac:dyDescent="0.2">
      <c r="A47" s="7"/>
      <c r="B47" s="4"/>
      <c r="C47" s="4"/>
      <c r="D47" s="4"/>
      <c r="E47" s="3"/>
    </row>
    <row r="48" spans="1:5" ht="14.25" x14ac:dyDescent="0.2">
      <c r="A48" s="7" t="s">
        <v>53</v>
      </c>
      <c r="B48" s="4"/>
      <c r="C48" s="4"/>
      <c r="D48" s="4"/>
      <c r="E48" s="3"/>
    </row>
    <row r="49" spans="1:5" x14ac:dyDescent="0.2">
      <c r="A49" s="47"/>
      <c r="B49" s="4"/>
      <c r="C49" s="4"/>
      <c r="D49" s="4"/>
      <c r="E49" s="3"/>
    </row>
    <row r="50" spans="1:5" x14ac:dyDescent="0.2">
      <c r="A50" s="48"/>
      <c r="B50" s="6"/>
      <c r="C50" s="6"/>
      <c r="D50" s="6"/>
      <c r="E50" s="5"/>
    </row>
    <row r="51" spans="1:5" x14ac:dyDescent="0.2">
      <c r="A51" s="49"/>
      <c r="B51" s="6"/>
      <c r="C51" s="6"/>
      <c r="D51" s="6"/>
      <c r="E51" s="3"/>
    </row>
    <row r="52" spans="1:5" x14ac:dyDescent="0.2">
      <c r="A52" s="5"/>
      <c r="B52" s="6"/>
      <c r="C52" s="6"/>
      <c r="D52" s="6"/>
      <c r="E52" s="3"/>
    </row>
    <row r="53" spans="1:5" x14ac:dyDescent="0.2">
      <c r="A53" s="44"/>
      <c r="B53" s="4"/>
      <c r="C53" s="6"/>
      <c r="D53" s="6"/>
      <c r="E53" s="3"/>
    </row>
  </sheetData>
  <sheetProtection algorithmName="SHA-512" hashValue="7+SYOXhDkbcx1FfDnLlbILcK8EHZ2oWMIKRE5mVzZuklA2GdZHeLZqmz7xgw7rBtV97C43/DNjI0q3gZG7PJ4w==" saltValue="+jpu1lzJTwc7UalBzTHNtw==" spinCount="100000" sheet="1" objects="1" scenarios="1"/>
  <mergeCells count="10">
    <mergeCell ref="A41:B41"/>
    <mergeCell ref="A43:E43"/>
    <mergeCell ref="A44:E44"/>
    <mergeCell ref="A45:E45"/>
    <mergeCell ref="A1:C1"/>
    <mergeCell ref="B12:E12"/>
    <mergeCell ref="B13:E13"/>
    <mergeCell ref="B14:E14"/>
    <mergeCell ref="A39:B39"/>
    <mergeCell ref="A40:C40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6" zoomScaleNormal="100" workbookViewId="0">
      <selection activeCell="B25" sqref="B25:B33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58" t="s">
        <v>0</v>
      </c>
      <c r="B1" s="58"/>
      <c r="C1" s="58"/>
      <c r="D1" s="30"/>
      <c r="E1" s="30"/>
    </row>
    <row r="2" spans="1:5" x14ac:dyDescent="0.2">
      <c r="A2" s="30"/>
      <c r="B2" s="30"/>
      <c r="C2" s="30"/>
      <c r="D2" s="30"/>
      <c r="E2" s="30"/>
    </row>
    <row r="3" spans="1:5" ht="12.75" customHeight="1" x14ac:dyDescent="0.2"/>
    <row r="4" spans="1:5" ht="18" x14ac:dyDescent="0.25">
      <c r="A4" s="29" t="s">
        <v>18</v>
      </c>
    </row>
    <row r="5" spans="1:5" ht="14.25" x14ac:dyDescent="0.2">
      <c r="A5" s="9"/>
    </row>
    <row r="6" spans="1:5" ht="18" x14ac:dyDescent="0.25">
      <c r="A6" s="29" t="s">
        <v>38</v>
      </c>
    </row>
    <row r="7" spans="1:5" ht="18" x14ac:dyDescent="0.25">
      <c r="A7" s="28" t="s">
        <v>19</v>
      </c>
    </row>
    <row r="8" spans="1:5" ht="14.25" x14ac:dyDescent="0.2">
      <c r="A8" s="9" t="s">
        <v>22</v>
      </c>
    </row>
    <row r="9" spans="1:5" ht="15" x14ac:dyDescent="0.25">
      <c r="A9" s="27" t="s">
        <v>10</v>
      </c>
    </row>
    <row r="10" spans="1:5" ht="15" x14ac:dyDescent="0.25">
      <c r="A10" s="27"/>
    </row>
    <row r="11" spans="1:5" s="23" customFormat="1" x14ac:dyDescent="0.2"/>
    <row r="12" spans="1:5" s="23" customFormat="1" ht="28.5" customHeight="1" x14ac:dyDescent="0.2">
      <c r="A12" s="26" t="s">
        <v>11</v>
      </c>
      <c r="B12" s="59"/>
      <c r="C12" s="60"/>
      <c r="D12" s="60"/>
      <c r="E12" s="61"/>
    </row>
    <row r="13" spans="1:5" s="23" customFormat="1" ht="28.5" customHeight="1" x14ac:dyDescent="0.2">
      <c r="A13" s="25" t="s">
        <v>12</v>
      </c>
      <c r="B13" s="59"/>
      <c r="C13" s="60"/>
      <c r="D13" s="60"/>
      <c r="E13" s="61"/>
    </row>
    <row r="14" spans="1:5" s="23" customFormat="1" ht="28.5" x14ac:dyDescent="0.2">
      <c r="A14" s="46" t="s">
        <v>15</v>
      </c>
      <c r="B14" s="59"/>
      <c r="C14" s="60"/>
      <c r="D14" s="60"/>
      <c r="E14" s="61"/>
    </row>
    <row r="15" spans="1:5" s="23" customFormat="1" x14ac:dyDescent="0.2"/>
    <row r="16" spans="1:5" s="23" customFormat="1" x14ac:dyDescent="0.2">
      <c r="A16" s="24"/>
      <c r="B16" s="8"/>
      <c r="C16" s="8"/>
      <c r="D16" s="8"/>
      <c r="E16" s="8"/>
    </row>
    <row r="17" spans="1:6" s="23" customFormat="1" ht="25.5" x14ac:dyDescent="0.2">
      <c r="A17" s="16" t="s">
        <v>16</v>
      </c>
      <c r="B17" s="15" t="s">
        <v>23</v>
      </c>
      <c r="C17" s="15" t="s">
        <v>4</v>
      </c>
      <c r="D17" s="15" t="s">
        <v>26</v>
      </c>
      <c r="E17" s="15" t="s">
        <v>27</v>
      </c>
      <c r="F17" s="14"/>
    </row>
    <row r="18" spans="1:6" s="23" customFormat="1" ht="14.25" x14ac:dyDescent="0.2">
      <c r="A18" s="33" t="s">
        <v>29</v>
      </c>
      <c r="B18" s="37"/>
      <c r="C18" s="11" t="s">
        <v>5</v>
      </c>
      <c r="D18" s="12">
        <v>0</v>
      </c>
      <c r="E18" s="10">
        <f t="shared" ref="E18:E29" si="0">B18*D18</f>
        <v>0</v>
      </c>
      <c r="F18" s="13"/>
    </row>
    <row r="19" spans="1:6" ht="14.25" x14ac:dyDescent="0.2">
      <c r="A19" s="33" t="s">
        <v>30</v>
      </c>
      <c r="B19" s="37"/>
      <c r="C19" s="11" t="s">
        <v>5</v>
      </c>
      <c r="D19" s="12">
        <v>0</v>
      </c>
      <c r="E19" s="10">
        <f t="shared" si="0"/>
        <v>0</v>
      </c>
      <c r="F19" s="13"/>
    </row>
    <row r="20" spans="1:6" ht="14.25" x14ac:dyDescent="0.2">
      <c r="A20" s="33" t="s">
        <v>31</v>
      </c>
      <c r="B20" s="37"/>
      <c r="C20" s="11" t="s">
        <v>5</v>
      </c>
      <c r="D20" s="12">
        <v>0</v>
      </c>
      <c r="E20" s="10">
        <f t="shared" si="0"/>
        <v>0</v>
      </c>
      <c r="F20" s="13"/>
    </row>
    <row r="21" spans="1:6" s="23" customFormat="1" ht="14.25" x14ac:dyDescent="0.2">
      <c r="A21" s="33" t="s">
        <v>32</v>
      </c>
      <c r="B21" s="37"/>
      <c r="C21" s="11" t="s">
        <v>5</v>
      </c>
      <c r="D21" s="12">
        <v>-17.96</v>
      </c>
      <c r="E21" s="10">
        <f t="shared" ref="E21:E23" si="1">B21*D21</f>
        <v>0</v>
      </c>
      <c r="F21" s="13"/>
    </row>
    <row r="22" spans="1:6" ht="14.25" x14ac:dyDescent="0.2">
      <c r="A22" s="33" t="s">
        <v>33</v>
      </c>
      <c r="B22" s="37"/>
      <c r="C22" s="11" t="s">
        <v>5</v>
      </c>
      <c r="D22" s="12">
        <v>-2.96</v>
      </c>
      <c r="E22" s="10">
        <f t="shared" si="1"/>
        <v>0</v>
      </c>
      <c r="F22" s="13"/>
    </row>
    <row r="23" spans="1:6" ht="14.25" x14ac:dyDescent="0.2">
      <c r="A23" s="33" t="s">
        <v>34</v>
      </c>
      <c r="B23" s="37"/>
      <c r="C23" s="11" t="s">
        <v>5</v>
      </c>
      <c r="D23" s="12">
        <v>7</v>
      </c>
      <c r="E23" s="10">
        <f t="shared" si="1"/>
        <v>0</v>
      </c>
      <c r="F23" s="13"/>
    </row>
    <row r="24" spans="1:6" ht="15" x14ac:dyDescent="0.25">
      <c r="A24" s="34" t="s">
        <v>41</v>
      </c>
      <c r="B24" s="31">
        <f>SUM(B18:B23)</f>
        <v>0</v>
      </c>
      <c r="C24" s="17"/>
      <c r="D24" s="12"/>
      <c r="E24" s="36">
        <f>SUM(E18:E23)</f>
        <v>0</v>
      </c>
    </row>
    <row r="25" spans="1:6" ht="14.25" x14ac:dyDescent="0.2">
      <c r="A25" s="33" t="s">
        <v>1</v>
      </c>
      <c r="B25" s="37"/>
      <c r="C25" s="11" t="s">
        <v>5</v>
      </c>
      <c r="D25" s="12">
        <v>97.75</v>
      </c>
      <c r="E25" s="10">
        <f t="shared" si="0"/>
        <v>0</v>
      </c>
    </row>
    <row r="26" spans="1:6" ht="14.25" x14ac:dyDescent="0.2">
      <c r="A26" s="33" t="s">
        <v>2</v>
      </c>
      <c r="B26" s="38"/>
      <c r="C26" s="11" t="s">
        <v>6</v>
      </c>
      <c r="D26" s="12">
        <v>7</v>
      </c>
      <c r="E26" s="10">
        <f t="shared" si="0"/>
        <v>0</v>
      </c>
    </row>
    <row r="27" spans="1:6" ht="14.25" x14ac:dyDescent="0.2">
      <c r="A27" s="35" t="s">
        <v>3</v>
      </c>
      <c r="B27" s="38"/>
      <c r="C27" s="11" t="s">
        <v>7</v>
      </c>
      <c r="D27" s="12">
        <v>63.85</v>
      </c>
      <c r="E27" s="10">
        <f t="shared" si="0"/>
        <v>0</v>
      </c>
    </row>
    <row r="28" spans="1:6" ht="36" x14ac:dyDescent="0.2">
      <c r="A28" s="22" t="s">
        <v>42</v>
      </c>
      <c r="B28" s="37"/>
      <c r="C28" s="11" t="s">
        <v>5</v>
      </c>
      <c r="D28" s="12">
        <v>10.3</v>
      </c>
      <c r="E28" s="10">
        <f t="shared" si="0"/>
        <v>0</v>
      </c>
    </row>
    <row r="29" spans="1:6" ht="14.25" x14ac:dyDescent="0.2">
      <c r="A29" s="22" t="s">
        <v>43</v>
      </c>
      <c r="B29" s="37"/>
      <c r="C29" s="11" t="s">
        <v>5</v>
      </c>
      <c r="D29" s="12">
        <v>15.4</v>
      </c>
      <c r="E29" s="10">
        <f t="shared" si="0"/>
        <v>0</v>
      </c>
    </row>
    <row r="30" spans="1:6" ht="14.25" x14ac:dyDescent="0.2">
      <c r="A30" s="33" t="s">
        <v>44</v>
      </c>
      <c r="B30" s="37"/>
      <c r="C30" s="11" t="s">
        <v>5</v>
      </c>
      <c r="D30" s="12">
        <v>24.55</v>
      </c>
      <c r="E30" s="10">
        <f>IF(B30&gt;SUM(B$18:B$23),SUM(B$18:B$23)*D30,B30*D30)</f>
        <v>0</v>
      </c>
    </row>
    <row r="31" spans="1:6" ht="28.5" x14ac:dyDescent="0.2">
      <c r="A31" s="33" t="s">
        <v>45</v>
      </c>
      <c r="B31" s="37"/>
      <c r="C31" s="11" t="s">
        <v>5</v>
      </c>
      <c r="D31" s="12">
        <v>24.55</v>
      </c>
      <c r="E31" s="10">
        <f t="shared" ref="E31:E33" si="2">IF(B31&gt;SUM(B$18:B$23),SUM(B$18:B$23)*D31,B31*D31)</f>
        <v>0</v>
      </c>
    </row>
    <row r="32" spans="1:6" ht="14.25" x14ac:dyDescent="0.2">
      <c r="A32" s="33" t="s">
        <v>46</v>
      </c>
      <c r="B32" s="37"/>
      <c r="C32" s="11" t="s">
        <v>5</v>
      </c>
      <c r="D32" s="12">
        <v>24.55</v>
      </c>
      <c r="E32" s="10">
        <f t="shared" si="2"/>
        <v>0</v>
      </c>
    </row>
    <row r="33" spans="1:5" ht="14.25" x14ac:dyDescent="0.2">
      <c r="A33" s="33" t="s">
        <v>47</v>
      </c>
      <c r="B33" s="37"/>
      <c r="C33" s="11" t="s">
        <v>8</v>
      </c>
      <c r="D33" s="12">
        <v>24.55</v>
      </c>
      <c r="E33" s="10">
        <f t="shared" si="2"/>
        <v>0</v>
      </c>
    </row>
    <row r="34" spans="1:5" ht="14.25" x14ac:dyDescent="0.2">
      <c r="A34" s="21"/>
      <c r="B34" s="32"/>
      <c r="C34" s="20"/>
      <c r="D34" s="19"/>
      <c r="E34" s="18"/>
    </row>
    <row r="35" spans="1:5" ht="18" x14ac:dyDescent="0.25">
      <c r="A35" s="29" t="s">
        <v>9</v>
      </c>
      <c r="B35" s="29"/>
      <c r="C35" s="39"/>
      <c r="D35" s="29"/>
      <c r="E35" s="40">
        <f>ROUND((E24+SUM(E25:E33))*2,1)/2</f>
        <v>0</v>
      </c>
    </row>
    <row r="36" spans="1:5" x14ac:dyDescent="0.2">
      <c r="E36" s="53" t="s">
        <v>17</v>
      </c>
    </row>
    <row r="38" spans="1:5" x14ac:dyDescent="0.2">
      <c r="A38" s="42" t="s">
        <v>13</v>
      </c>
      <c r="B38" s="43"/>
    </row>
    <row r="39" spans="1:5" ht="28.15" customHeight="1" x14ac:dyDescent="0.2">
      <c r="A39" s="54" t="s">
        <v>48</v>
      </c>
      <c r="B39" s="62"/>
    </row>
    <row r="40" spans="1:5" ht="25.9" customHeight="1" x14ac:dyDescent="0.2">
      <c r="A40" s="54" t="s">
        <v>49</v>
      </c>
      <c r="B40" s="62"/>
      <c r="C40" s="62"/>
    </row>
    <row r="41" spans="1:5" ht="12.75" customHeight="1" x14ac:dyDescent="0.2">
      <c r="A41" s="54" t="s">
        <v>50</v>
      </c>
      <c r="B41" s="55"/>
    </row>
    <row r="43" spans="1:5" ht="32.25" customHeight="1" x14ac:dyDescent="0.2">
      <c r="A43" s="56" t="s">
        <v>54</v>
      </c>
      <c r="B43" s="57"/>
      <c r="C43" s="57"/>
      <c r="D43" s="57"/>
      <c r="E43" s="57"/>
    </row>
    <row r="44" spans="1:5" ht="32.25" customHeight="1" x14ac:dyDescent="0.2">
      <c r="A44" s="56" t="s">
        <v>52</v>
      </c>
      <c r="B44" s="57"/>
      <c r="C44" s="57"/>
      <c r="D44" s="57"/>
      <c r="E44" s="57"/>
    </row>
    <row r="45" spans="1:5" ht="30" customHeight="1" x14ac:dyDescent="0.2">
      <c r="A45" s="56" t="s">
        <v>14</v>
      </c>
      <c r="B45" s="57"/>
      <c r="C45" s="57"/>
      <c r="D45" s="57"/>
      <c r="E45" s="57"/>
    </row>
    <row r="46" spans="1:5" x14ac:dyDescent="0.2">
      <c r="A46" s="3"/>
      <c r="B46" s="4"/>
      <c r="C46" s="4"/>
      <c r="D46" s="4"/>
      <c r="E46" s="3"/>
    </row>
    <row r="47" spans="1:5" ht="14.25" x14ac:dyDescent="0.2">
      <c r="A47" s="7"/>
      <c r="B47" s="4"/>
      <c r="C47" s="4"/>
      <c r="D47" s="4"/>
      <c r="E47" s="3"/>
    </row>
    <row r="48" spans="1:5" ht="14.25" x14ac:dyDescent="0.2">
      <c r="A48" s="7" t="s">
        <v>53</v>
      </c>
      <c r="B48" s="4"/>
      <c r="C48" s="4"/>
      <c r="D48" s="4"/>
      <c r="E48" s="3"/>
    </row>
    <row r="49" spans="1:5" x14ac:dyDescent="0.2">
      <c r="A49" s="47"/>
      <c r="B49" s="4"/>
      <c r="C49" s="4"/>
      <c r="D49" s="4"/>
      <c r="E49" s="3"/>
    </row>
    <row r="50" spans="1:5" x14ac:dyDescent="0.2">
      <c r="A50" s="48"/>
      <c r="B50" s="6"/>
      <c r="C50" s="6"/>
      <c r="D50" s="6"/>
      <c r="E50" s="5"/>
    </row>
    <row r="51" spans="1:5" x14ac:dyDescent="0.2">
      <c r="A51" s="49"/>
      <c r="B51" s="6"/>
      <c r="C51" s="6"/>
      <c r="D51" s="6"/>
      <c r="E51" s="3"/>
    </row>
    <row r="52" spans="1:5" x14ac:dyDescent="0.2">
      <c r="A52" s="5"/>
      <c r="B52" s="6"/>
      <c r="C52" s="6"/>
      <c r="D52" s="6"/>
      <c r="E52" s="3"/>
    </row>
    <row r="53" spans="1:5" x14ac:dyDescent="0.2">
      <c r="A53" s="44"/>
      <c r="B53" s="4"/>
      <c r="C53" s="6"/>
      <c r="D53" s="6"/>
      <c r="E53" s="3"/>
    </row>
  </sheetData>
  <sheetProtection algorithmName="SHA-512" hashValue="ObkwXWbDVI7mw9OahFhKQvZHd5jQk7EmkpDGdib9+x5sKoD6oc89Y7mN/AOJmb2qAeiMdORiV5fZ1gKfN0nvxA==" saltValue="YhnaytjSCJo42D8Lv6fArA==" spinCount="100000" sheet="1" objects="1" scenarios="1"/>
  <mergeCells count="10">
    <mergeCell ref="A45:E45"/>
    <mergeCell ref="A39:B39"/>
    <mergeCell ref="A40:C40"/>
    <mergeCell ref="A41:B41"/>
    <mergeCell ref="A1:C1"/>
    <mergeCell ref="A44:E44"/>
    <mergeCell ref="B12:E12"/>
    <mergeCell ref="A43:E43"/>
    <mergeCell ref="B13:E13"/>
    <mergeCell ref="B14:E14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3" zoomScaleNormal="100" workbookViewId="0">
      <selection activeCell="B25" sqref="B25:B33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58" t="s">
        <v>0</v>
      </c>
      <c r="B1" s="58"/>
      <c r="C1" s="58"/>
      <c r="D1" s="30"/>
      <c r="E1" s="30"/>
    </row>
    <row r="2" spans="1:5" x14ac:dyDescent="0.2">
      <c r="A2" s="30"/>
      <c r="B2" s="30"/>
      <c r="C2" s="30"/>
      <c r="D2" s="30"/>
      <c r="E2" s="30"/>
    </row>
    <row r="3" spans="1:5" ht="12.75" customHeight="1" x14ac:dyDescent="0.2"/>
    <row r="4" spans="1:5" ht="18" x14ac:dyDescent="0.25">
      <c r="A4" s="29" t="s">
        <v>18</v>
      </c>
    </row>
    <row r="5" spans="1:5" ht="14.25" x14ac:dyDescent="0.2">
      <c r="A5" s="9"/>
    </row>
    <row r="6" spans="1:5" ht="18" x14ac:dyDescent="0.25">
      <c r="A6" s="29" t="s">
        <v>39</v>
      </c>
    </row>
    <row r="7" spans="1:5" ht="18" x14ac:dyDescent="0.25">
      <c r="A7" s="28" t="s">
        <v>20</v>
      </c>
    </row>
    <row r="8" spans="1:5" ht="14.25" x14ac:dyDescent="0.2">
      <c r="A8" s="9" t="s">
        <v>22</v>
      </c>
    </row>
    <row r="9" spans="1:5" ht="15" x14ac:dyDescent="0.25">
      <c r="A9" s="27" t="s">
        <v>10</v>
      </c>
    </row>
    <row r="10" spans="1:5" ht="15" x14ac:dyDescent="0.25">
      <c r="A10" s="27"/>
    </row>
    <row r="11" spans="1:5" s="23" customFormat="1" x14ac:dyDescent="0.2"/>
    <row r="12" spans="1:5" s="23" customFormat="1" ht="28.5" customHeight="1" x14ac:dyDescent="0.2">
      <c r="A12" s="26" t="s">
        <v>11</v>
      </c>
      <c r="B12" s="59"/>
      <c r="C12" s="60"/>
      <c r="D12" s="60"/>
      <c r="E12" s="61"/>
    </row>
    <row r="13" spans="1:5" s="23" customFormat="1" ht="28.5" customHeight="1" x14ac:dyDescent="0.2">
      <c r="A13" s="25" t="s">
        <v>12</v>
      </c>
      <c r="B13" s="59"/>
      <c r="C13" s="60"/>
      <c r="D13" s="60"/>
      <c r="E13" s="61"/>
    </row>
    <row r="14" spans="1:5" s="23" customFormat="1" ht="28.5" x14ac:dyDescent="0.2">
      <c r="A14" s="50" t="s">
        <v>15</v>
      </c>
      <c r="B14" s="59"/>
      <c r="C14" s="60"/>
      <c r="D14" s="60"/>
      <c r="E14" s="61"/>
    </row>
    <row r="15" spans="1:5" s="23" customFormat="1" x14ac:dyDescent="0.2"/>
    <row r="16" spans="1:5" s="23" customFormat="1" x14ac:dyDescent="0.2">
      <c r="A16" s="24"/>
      <c r="B16" s="8"/>
      <c r="C16" s="8"/>
      <c r="D16" s="8"/>
      <c r="E16" s="8"/>
    </row>
    <row r="17" spans="1:6" s="23" customFormat="1" ht="38.25" x14ac:dyDescent="0.2">
      <c r="A17" s="16" t="s">
        <v>16</v>
      </c>
      <c r="B17" s="15" t="s">
        <v>24</v>
      </c>
      <c r="C17" s="15" t="s">
        <v>4</v>
      </c>
      <c r="D17" s="15" t="s">
        <v>26</v>
      </c>
      <c r="E17" s="15" t="s">
        <v>27</v>
      </c>
      <c r="F17" s="14"/>
    </row>
    <row r="18" spans="1:6" s="23" customFormat="1" ht="14.25" x14ac:dyDescent="0.2">
      <c r="A18" s="33" t="s">
        <v>29</v>
      </c>
      <c r="B18" s="37"/>
      <c r="C18" s="11" t="s">
        <v>5</v>
      </c>
      <c r="D18" s="12">
        <v>0</v>
      </c>
      <c r="E18" s="10">
        <f t="shared" ref="E18:E29" si="0">B18*D18</f>
        <v>0</v>
      </c>
      <c r="F18" s="13"/>
    </row>
    <row r="19" spans="1:6" ht="14.25" x14ac:dyDescent="0.2">
      <c r="A19" s="33" t="s">
        <v>30</v>
      </c>
      <c r="B19" s="37"/>
      <c r="C19" s="11" t="s">
        <v>5</v>
      </c>
      <c r="D19" s="12">
        <v>0</v>
      </c>
      <c r="E19" s="10">
        <f t="shared" si="0"/>
        <v>0</v>
      </c>
      <c r="F19" s="13"/>
    </row>
    <row r="20" spans="1:6" ht="14.25" x14ac:dyDescent="0.2">
      <c r="A20" s="33" t="s">
        <v>31</v>
      </c>
      <c r="B20" s="37"/>
      <c r="C20" s="11" t="s">
        <v>5</v>
      </c>
      <c r="D20" s="12">
        <v>0</v>
      </c>
      <c r="E20" s="10">
        <f t="shared" si="0"/>
        <v>0</v>
      </c>
      <c r="F20" s="13"/>
    </row>
    <row r="21" spans="1:6" s="23" customFormat="1" ht="14.25" x14ac:dyDescent="0.2">
      <c r="A21" s="33" t="s">
        <v>32</v>
      </c>
      <c r="B21" s="37"/>
      <c r="C21" s="11" t="s">
        <v>5</v>
      </c>
      <c r="D21" s="12">
        <v>-17.96</v>
      </c>
      <c r="E21" s="10">
        <f t="shared" ref="E21:E23" si="1">B21*D21</f>
        <v>0</v>
      </c>
      <c r="F21" s="13"/>
    </row>
    <row r="22" spans="1:6" ht="14.25" x14ac:dyDescent="0.2">
      <c r="A22" s="33" t="s">
        <v>33</v>
      </c>
      <c r="B22" s="37"/>
      <c r="C22" s="11" t="s">
        <v>5</v>
      </c>
      <c r="D22" s="12">
        <v>-2.96</v>
      </c>
      <c r="E22" s="10">
        <f t="shared" si="1"/>
        <v>0</v>
      </c>
      <c r="F22" s="13"/>
    </row>
    <row r="23" spans="1:6" ht="14.25" x14ac:dyDescent="0.2">
      <c r="A23" s="33" t="s">
        <v>34</v>
      </c>
      <c r="B23" s="37"/>
      <c r="C23" s="11" t="s">
        <v>5</v>
      </c>
      <c r="D23" s="12">
        <v>7</v>
      </c>
      <c r="E23" s="10">
        <f t="shared" si="1"/>
        <v>0</v>
      </c>
      <c r="F23" s="13"/>
    </row>
    <row r="24" spans="1:6" ht="15" x14ac:dyDescent="0.25">
      <c r="A24" s="34" t="s">
        <v>41</v>
      </c>
      <c r="B24" s="31">
        <f>SUM(B18:B23)</f>
        <v>0</v>
      </c>
      <c r="C24" s="17"/>
      <c r="D24" s="12"/>
      <c r="E24" s="36">
        <f>SUM(E18:E23)</f>
        <v>0</v>
      </c>
    </row>
    <row r="25" spans="1:6" ht="14.25" x14ac:dyDescent="0.2">
      <c r="A25" s="33" t="s">
        <v>1</v>
      </c>
      <c r="B25" s="37"/>
      <c r="C25" s="11" t="s">
        <v>5</v>
      </c>
      <c r="D25" s="12">
        <v>97.75</v>
      </c>
      <c r="E25" s="10">
        <f t="shared" si="0"/>
        <v>0</v>
      </c>
    </row>
    <row r="26" spans="1:6" ht="14.25" x14ac:dyDescent="0.2">
      <c r="A26" s="33" t="s">
        <v>2</v>
      </c>
      <c r="B26" s="38"/>
      <c r="C26" s="11" t="s">
        <v>6</v>
      </c>
      <c r="D26" s="12">
        <v>7</v>
      </c>
      <c r="E26" s="10">
        <f t="shared" si="0"/>
        <v>0</v>
      </c>
    </row>
    <row r="27" spans="1:6" ht="14.25" x14ac:dyDescent="0.2">
      <c r="A27" s="35" t="s">
        <v>3</v>
      </c>
      <c r="B27" s="38"/>
      <c r="C27" s="11" t="s">
        <v>7</v>
      </c>
      <c r="D27" s="12">
        <v>63.85</v>
      </c>
      <c r="E27" s="10">
        <f t="shared" si="0"/>
        <v>0</v>
      </c>
    </row>
    <row r="28" spans="1:6" ht="36" x14ac:dyDescent="0.2">
      <c r="A28" s="22" t="s">
        <v>42</v>
      </c>
      <c r="B28" s="37"/>
      <c r="C28" s="11" t="s">
        <v>5</v>
      </c>
      <c r="D28" s="12">
        <v>10.3</v>
      </c>
      <c r="E28" s="10">
        <f t="shared" si="0"/>
        <v>0</v>
      </c>
    </row>
    <row r="29" spans="1:6" ht="14.25" x14ac:dyDescent="0.2">
      <c r="A29" s="22" t="s">
        <v>43</v>
      </c>
      <c r="B29" s="37"/>
      <c r="C29" s="11" t="s">
        <v>5</v>
      </c>
      <c r="D29" s="12">
        <v>15.4</v>
      </c>
      <c r="E29" s="10">
        <f t="shared" si="0"/>
        <v>0</v>
      </c>
    </row>
    <row r="30" spans="1:6" ht="14.25" x14ac:dyDescent="0.2">
      <c r="A30" s="33" t="s">
        <v>44</v>
      </c>
      <c r="B30" s="37"/>
      <c r="C30" s="11" t="s">
        <v>5</v>
      </c>
      <c r="D30" s="12">
        <v>24.55</v>
      </c>
      <c r="E30" s="10">
        <f>IF(B30&gt;SUM(B$18:B$23),SUM(B$18:B$23)*D30,B30*D30)</f>
        <v>0</v>
      </c>
    </row>
    <row r="31" spans="1:6" ht="28.5" x14ac:dyDescent="0.2">
      <c r="A31" s="33" t="s">
        <v>45</v>
      </c>
      <c r="B31" s="37"/>
      <c r="C31" s="11" t="s">
        <v>5</v>
      </c>
      <c r="D31" s="12">
        <v>24.55</v>
      </c>
      <c r="E31" s="10">
        <f t="shared" ref="E31:E33" si="2">IF(B31&gt;SUM(B$18:B$23),SUM(B$18:B$23)*D31,B31*D31)</f>
        <v>0</v>
      </c>
    </row>
    <row r="32" spans="1:6" ht="14.25" x14ac:dyDescent="0.2">
      <c r="A32" s="33" t="s">
        <v>46</v>
      </c>
      <c r="B32" s="37"/>
      <c r="C32" s="11" t="s">
        <v>5</v>
      </c>
      <c r="D32" s="12">
        <v>24.55</v>
      </c>
      <c r="E32" s="10">
        <f t="shared" si="2"/>
        <v>0</v>
      </c>
    </row>
    <row r="33" spans="1:5" ht="14.25" x14ac:dyDescent="0.2">
      <c r="A33" s="33" t="s">
        <v>47</v>
      </c>
      <c r="B33" s="37"/>
      <c r="C33" s="11" t="s">
        <v>8</v>
      </c>
      <c r="D33" s="12">
        <v>24.55</v>
      </c>
      <c r="E33" s="10">
        <f t="shared" si="2"/>
        <v>0</v>
      </c>
    </row>
    <row r="34" spans="1:5" ht="14.25" x14ac:dyDescent="0.2">
      <c r="A34" s="21"/>
      <c r="B34" s="32"/>
      <c r="C34" s="20"/>
      <c r="D34" s="19"/>
      <c r="E34" s="18"/>
    </row>
    <row r="35" spans="1:5" ht="18" x14ac:dyDescent="0.25">
      <c r="A35" s="29" t="s">
        <v>9</v>
      </c>
      <c r="B35" s="29"/>
      <c r="C35" s="39"/>
      <c r="D35" s="29"/>
      <c r="E35" s="40">
        <f>ROUND((E24+SUM(E25:E33))*2,1)/2</f>
        <v>0</v>
      </c>
    </row>
    <row r="36" spans="1:5" x14ac:dyDescent="0.2">
      <c r="E36" s="53" t="s">
        <v>17</v>
      </c>
    </row>
    <row r="38" spans="1:5" x14ac:dyDescent="0.2">
      <c r="A38" s="42" t="s">
        <v>13</v>
      </c>
      <c r="B38" s="43"/>
    </row>
    <row r="39" spans="1:5" ht="27" customHeight="1" x14ac:dyDescent="0.2">
      <c r="A39" s="54" t="s">
        <v>48</v>
      </c>
      <c r="B39" s="62"/>
    </row>
    <row r="40" spans="1:5" ht="25.9" customHeight="1" x14ac:dyDescent="0.2">
      <c r="A40" s="54" t="s">
        <v>49</v>
      </c>
      <c r="B40" s="62"/>
      <c r="C40" s="62"/>
    </row>
    <row r="41" spans="1:5" ht="12.75" customHeight="1" x14ac:dyDescent="0.2">
      <c r="A41" s="54" t="s">
        <v>50</v>
      </c>
      <c r="B41" s="55"/>
    </row>
    <row r="43" spans="1:5" ht="32.25" customHeight="1" x14ac:dyDescent="0.2">
      <c r="A43" s="56" t="s">
        <v>55</v>
      </c>
      <c r="B43" s="57"/>
      <c r="C43" s="57"/>
      <c r="D43" s="57"/>
      <c r="E43" s="57"/>
    </row>
    <row r="44" spans="1:5" ht="32.25" customHeight="1" x14ac:dyDescent="0.2">
      <c r="A44" s="56" t="s">
        <v>52</v>
      </c>
      <c r="B44" s="57"/>
      <c r="C44" s="57"/>
      <c r="D44" s="57"/>
      <c r="E44" s="57"/>
    </row>
    <row r="45" spans="1:5" ht="30" customHeight="1" x14ac:dyDescent="0.2">
      <c r="A45" s="56" t="s">
        <v>14</v>
      </c>
      <c r="B45" s="57"/>
      <c r="C45" s="57"/>
      <c r="D45" s="57"/>
      <c r="E45" s="57"/>
    </row>
    <row r="46" spans="1:5" x14ac:dyDescent="0.2">
      <c r="A46" s="3"/>
      <c r="B46" s="4"/>
      <c r="C46" s="4"/>
      <c r="D46" s="4"/>
      <c r="E46" s="3"/>
    </row>
    <row r="47" spans="1:5" ht="14.25" x14ac:dyDescent="0.2">
      <c r="A47" s="7"/>
      <c r="B47" s="4"/>
      <c r="C47" s="4"/>
      <c r="D47" s="4"/>
      <c r="E47" s="3"/>
    </row>
    <row r="48" spans="1:5" ht="14.25" x14ac:dyDescent="0.2">
      <c r="A48" s="7" t="s">
        <v>53</v>
      </c>
      <c r="B48" s="4"/>
      <c r="C48" s="4"/>
      <c r="D48" s="4"/>
      <c r="E48" s="3"/>
    </row>
    <row r="49" spans="1:5" x14ac:dyDescent="0.2">
      <c r="A49" s="47"/>
      <c r="B49" s="4"/>
      <c r="C49" s="6"/>
      <c r="D49" s="6"/>
      <c r="E49" s="5"/>
    </row>
    <row r="50" spans="1:5" x14ac:dyDescent="0.2">
      <c r="A50" s="48"/>
      <c r="B50" s="6"/>
      <c r="C50" s="6"/>
      <c r="D50" s="6"/>
      <c r="E50" s="5"/>
    </row>
    <row r="51" spans="1:5" x14ac:dyDescent="0.2">
      <c r="A51" s="49"/>
      <c r="B51" s="6"/>
      <c r="C51" s="6"/>
      <c r="D51" s="6"/>
      <c r="E51" s="5"/>
    </row>
    <row r="52" spans="1:5" x14ac:dyDescent="0.2">
      <c r="A52" s="5"/>
      <c r="B52" s="6"/>
      <c r="C52" s="6"/>
      <c r="D52" s="6"/>
      <c r="E52" s="5"/>
    </row>
    <row r="53" spans="1:5" x14ac:dyDescent="0.2">
      <c r="A53" s="44"/>
      <c r="B53" s="4"/>
      <c r="C53" s="6"/>
      <c r="D53" s="6"/>
      <c r="E53" s="5"/>
    </row>
  </sheetData>
  <sheetProtection algorithmName="SHA-512" hashValue="83MTkhEw7qwADzWY47F04dNshr8BRakcbZJNjwWO7QJ/n/2RiteemIsd2oGqelb0u3+4i53CtRS8OpQQCe1EcQ==" saltValue="yS1n5om94JNat9G/DkyjBg==" spinCount="100000" sheet="1" objects="1" scenarios="1"/>
  <mergeCells count="10">
    <mergeCell ref="A1:C1"/>
    <mergeCell ref="B12:E12"/>
    <mergeCell ref="B13:E13"/>
    <mergeCell ref="B14:E14"/>
    <mergeCell ref="A43:E43"/>
    <mergeCell ref="A45:E45"/>
    <mergeCell ref="A39:B39"/>
    <mergeCell ref="A40:C40"/>
    <mergeCell ref="A41:B41"/>
    <mergeCell ref="A44:E44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3" zoomScaleNormal="100" workbookViewId="0">
      <selection activeCell="I42" sqref="I42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58" t="s">
        <v>0</v>
      </c>
      <c r="B1" s="58"/>
      <c r="C1" s="58"/>
      <c r="D1" s="30"/>
      <c r="E1" s="30"/>
    </row>
    <row r="2" spans="1:5" x14ac:dyDescent="0.2">
      <c r="A2" s="30"/>
      <c r="B2" s="30"/>
      <c r="C2" s="30"/>
      <c r="D2" s="30"/>
      <c r="E2" s="30"/>
    </row>
    <row r="3" spans="1:5" ht="12.75" customHeight="1" x14ac:dyDescent="0.2"/>
    <row r="4" spans="1:5" ht="18" x14ac:dyDescent="0.25">
      <c r="A4" s="29" t="s">
        <v>18</v>
      </c>
    </row>
    <row r="5" spans="1:5" ht="14.25" x14ac:dyDescent="0.2">
      <c r="A5" s="9"/>
    </row>
    <row r="6" spans="1:5" ht="18" x14ac:dyDescent="0.25">
      <c r="A6" s="29" t="s">
        <v>40</v>
      </c>
    </row>
    <row r="7" spans="1:5" ht="18" x14ac:dyDescent="0.25">
      <c r="A7" s="28" t="s">
        <v>21</v>
      </c>
    </row>
    <row r="8" spans="1:5" ht="14.25" x14ac:dyDescent="0.2">
      <c r="A8" s="9" t="s">
        <v>22</v>
      </c>
    </row>
    <row r="9" spans="1:5" ht="15" x14ac:dyDescent="0.25">
      <c r="A9" s="27" t="s">
        <v>10</v>
      </c>
    </row>
    <row r="10" spans="1:5" ht="15" x14ac:dyDescent="0.25">
      <c r="A10" s="27"/>
    </row>
    <row r="11" spans="1:5" s="23" customFormat="1" x14ac:dyDescent="0.2"/>
    <row r="12" spans="1:5" s="23" customFormat="1" ht="28.5" customHeight="1" x14ac:dyDescent="0.2">
      <c r="A12" s="26" t="s">
        <v>11</v>
      </c>
      <c r="B12" s="59"/>
      <c r="C12" s="60"/>
      <c r="D12" s="60"/>
      <c r="E12" s="61"/>
    </row>
    <row r="13" spans="1:5" s="23" customFormat="1" ht="28.5" customHeight="1" x14ac:dyDescent="0.2">
      <c r="A13" s="25" t="s">
        <v>12</v>
      </c>
      <c r="B13" s="59"/>
      <c r="C13" s="60"/>
      <c r="D13" s="60"/>
      <c r="E13" s="61"/>
    </row>
    <row r="14" spans="1:5" s="23" customFormat="1" ht="28.5" x14ac:dyDescent="0.2">
      <c r="A14" s="50" t="s">
        <v>15</v>
      </c>
      <c r="B14" s="59"/>
      <c r="C14" s="60"/>
      <c r="D14" s="60"/>
      <c r="E14" s="61"/>
    </row>
    <row r="15" spans="1:5" s="23" customFormat="1" x14ac:dyDescent="0.2"/>
    <row r="16" spans="1:5" s="23" customFormat="1" x14ac:dyDescent="0.2">
      <c r="A16" s="24"/>
      <c r="B16" s="8"/>
      <c r="C16" s="8"/>
      <c r="D16" s="8"/>
      <c r="E16" s="8"/>
    </row>
    <row r="17" spans="1:6" s="23" customFormat="1" ht="25.5" x14ac:dyDescent="0.2">
      <c r="A17" s="16" t="s">
        <v>16</v>
      </c>
      <c r="B17" s="15" t="s">
        <v>25</v>
      </c>
      <c r="C17" s="15" t="s">
        <v>4</v>
      </c>
      <c r="D17" s="15" t="s">
        <v>28</v>
      </c>
      <c r="E17" s="15" t="s">
        <v>27</v>
      </c>
      <c r="F17" s="14"/>
    </row>
    <row r="18" spans="1:6" s="23" customFormat="1" ht="14.25" x14ac:dyDescent="0.2">
      <c r="A18" s="33" t="s">
        <v>29</v>
      </c>
      <c r="B18" s="37"/>
      <c r="C18" s="11" t="s">
        <v>5</v>
      </c>
      <c r="D18" s="12">
        <v>0</v>
      </c>
      <c r="E18" s="10">
        <f t="shared" ref="E18:E29" si="0">B18*D18</f>
        <v>0</v>
      </c>
      <c r="F18" s="13"/>
    </row>
    <row r="19" spans="1:6" ht="14.25" x14ac:dyDescent="0.2">
      <c r="A19" s="33" t="s">
        <v>30</v>
      </c>
      <c r="B19" s="37"/>
      <c r="C19" s="11" t="s">
        <v>5</v>
      </c>
      <c r="D19" s="12">
        <v>0</v>
      </c>
      <c r="E19" s="10">
        <f t="shared" si="0"/>
        <v>0</v>
      </c>
      <c r="F19" s="13"/>
    </row>
    <row r="20" spans="1:6" ht="14.25" x14ac:dyDescent="0.2">
      <c r="A20" s="33" t="s">
        <v>31</v>
      </c>
      <c r="B20" s="37"/>
      <c r="C20" s="11" t="s">
        <v>5</v>
      </c>
      <c r="D20" s="12">
        <v>0</v>
      </c>
      <c r="E20" s="10">
        <f t="shared" si="0"/>
        <v>0</v>
      </c>
      <c r="F20" s="13"/>
    </row>
    <row r="21" spans="1:6" s="23" customFormat="1" ht="14.25" x14ac:dyDescent="0.2">
      <c r="A21" s="33" t="s">
        <v>32</v>
      </c>
      <c r="B21" s="37"/>
      <c r="C21" s="11" t="s">
        <v>5</v>
      </c>
      <c r="D21" s="12">
        <v>-17.96</v>
      </c>
      <c r="E21" s="10">
        <f t="shared" ref="E21:E23" si="1">B21*D21</f>
        <v>0</v>
      </c>
      <c r="F21" s="13"/>
    </row>
    <row r="22" spans="1:6" ht="14.25" x14ac:dyDescent="0.2">
      <c r="A22" s="33" t="s">
        <v>33</v>
      </c>
      <c r="B22" s="37"/>
      <c r="C22" s="11" t="s">
        <v>5</v>
      </c>
      <c r="D22" s="12">
        <v>-2.96</v>
      </c>
      <c r="E22" s="10">
        <f t="shared" si="1"/>
        <v>0</v>
      </c>
      <c r="F22" s="13"/>
    </row>
    <row r="23" spans="1:6" ht="14.25" x14ac:dyDescent="0.2">
      <c r="A23" s="33" t="s">
        <v>34</v>
      </c>
      <c r="B23" s="37"/>
      <c r="C23" s="11" t="s">
        <v>5</v>
      </c>
      <c r="D23" s="12">
        <v>7</v>
      </c>
      <c r="E23" s="10">
        <f t="shared" si="1"/>
        <v>0</v>
      </c>
      <c r="F23" s="13"/>
    </row>
    <row r="24" spans="1:6" ht="15" x14ac:dyDescent="0.25">
      <c r="A24" s="34" t="s">
        <v>41</v>
      </c>
      <c r="B24" s="31">
        <f>SUM(B18:B23)</f>
        <v>0</v>
      </c>
      <c r="C24" s="17"/>
      <c r="D24" s="12"/>
      <c r="E24" s="36">
        <f>SUM(E18:E23)</f>
        <v>0</v>
      </c>
    </row>
    <row r="25" spans="1:6" ht="14.25" x14ac:dyDescent="0.2">
      <c r="A25" s="33" t="s">
        <v>1</v>
      </c>
      <c r="B25" s="37"/>
      <c r="C25" s="11" t="s">
        <v>5</v>
      </c>
      <c r="D25" s="12">
        <v>97.75</v>
      </c>
      <c r="E25" s="10">
        <f t="shared" si="0"/>
        <v>0</v>
      </c>
    </row>
    <row r="26" spans="1:6" ht="14.25" x14ac:dyDescent="0.2">
      <c r="A26" s="33" t="s">
        <v>2</v>
      </c>
      <c r="B26" s="38"/>
      <c r="C26" s="11" t="s">
        <v>6</v>
      </c>
      <c r="D26" s="12">
        <v>7</v>
      </c>
      <c r="E26" s="10">
        <f t="shared" si="0"/>
        <v>0</v>
      </c>
    </row>
    <row r="27" spans="1:6" ht="14.25" x14ac:dyDescent="0.2">
      <c r="A27" s="35" t="s">
        <v>3</v>
      </c>
      <c r="B27" s="38"/>
      <c r="C27" s="11" t="s">
        <v>7</v>
      </c>
      <c r="D27" s="12">
        <v>63.85</v>
      </c>
      <c r="E27" s="10">
        <f t="shared" si="0"/>
        <v>0</v>
      </c>
    </row>
    <row r="28" spans="1:6" ht="36" x14ac:dyDescent="0.2">
      <c r="A28" s="22" t="s">
        <v>42</v>
      </c>
      <c r="B28" s="37"/>
      <c r="C28" s="11" t="s">
        <v>5</v>
      </c>
      <c r="D28" s="12">
        <v>10.3</v>
      </c>
      <c r="E28" s="10">
        <f t="shared" si="0"/>
        <v>0</v>
      </c>
    </row>
    <row r="29" spans="1:6" ht="14.25" x14ac:dyDescent="0.2">
      <c r="A29" s="22" t="s">
        <v>43</v>
      </c>
      <c r="B29" s="37"/>
      <c r="C29" s="11" t="s">
        <v>5</v>
      </c>
      <c r="D29" s="12">
        <v>15.4</v>
      </c>
      <c r="E29" s="10">
        <f t="shared" si="0"/>
        <v>0</v>
      </c>
    </row>
    <row r="30" spans="1:6" ht="14.25" x14ac:dyDescent="0.2">
      <c r="A30" s="33" t="s">
        <v>44</v>
      </c>
      <c r="B30" s="37"/>
      <c r="C30" s="11" t="s">
        <v>5</v>
      </c>
      <c r="D30" s="12">
        <v>24.55</v>
      </c>
      <c r="E30" s="10">
        <f>IF(B30&gt;SUM(B$18:B$23),SUM(B$18:B$23)*D30,B30*D30)</f>
        <v>0</v>
      </c>
    </row>
    <row r="31" spans="1:6" ht="28.5" x14ac:dyDescent="0.2">
      <c r="A31" s="33" t="s">
        <v>45</v>
      </c>
      <c r="B31" s="37"/>
      <c r="C31" s="11" t="s">
        <v>5</v>
      </c>
      <c r="D31" s="12">
        <v>24.55</v>
      </c>
      <c r="E31" s="10">
        <f t="shared" ref="E31:E33" si="2">IF(B31&gt;SUM(B$18:B$23),SUM(B$18:B$23)*D31,B31*D31)</f>
        <v>0</v>
      </c>
    </row>
    <row r="32" spans="1:6" ht="14.25" x14ac:dyDescent="0.2">
      <c r="A32" s="33" t="s">
        <v>46</v>
      </c>
      <c r="B32" s="37"/>
      <c r="C32" s="11" t="s">
        <v>5</v>
      </c>
      <c r="D32" s="12">
        <v>24.55</v>
      </c>
      <c r="E32" s="10">
        <f t="shared" si="2"/>
        <v>0</v>
      </c>
    </row>
    <row r="33" spans="1:5" ht="14.25" x14ac:dyDescent="0.2">
      <c r="A33" s="33" t="s">
        <v>47</v>
      </c>
      <c r="B33" s="37"/>
      <c r="C33" s="11" t="s">
        <v>8</v>
      </c>
      <c r="D33" s="12">
        <v>24.55</v>
      </c>
      <c r="E33" s="10">
        <f t="shared" si="2"/>
        <v>0</v>
      </c>
    </row>
    <row r="34" spans="1:5" ht="14.25" x14ac:dyDescent="0.2">
      <c r="A34" s="21"/>
      <c r="B34" s="32"/>
      <c r="C34" s="20"/>
      <c r="D34" s="19"/>
      <c r="E34" s="18"/>
    </row>
    <row r="35" spans="1:5" ht="18" x14ac:dyDescent="0.25">
      <c r="A35" s="29" t="s">
        <v>9</v>
      </c>
      <c r="B35" s="29"/>
      <c r="C35" s="39"/>
      <c r="D35" s="29"/>
      <c r="E35" s="40">
        <f>ROUND((E24+SUM(E25:E33))*2,1)/2</f>
        <v>0</v>
      </c>
    </row>
    <row r="36" spans="1:5" x14ac:dyDescent="0.2">
      <c r="E36" s="53" t="s">
        <v>17</v>
      </c>
    </row>
    <row r="38" spans="1:5" x14ac:dyDescent="0.2">
      <c r="A38" s="42" t="s">
        <v>13</v>
      </c>
      <c r="B38" s="43"/>
    </row>
    <row r="39" spans="1:5" ht="25.5" customHeight="1" x14ac:dyDescent="0.2">
      <c r="A39" s="54" t="s">
        <v>48</v>
      </c>
      <c r="B39" s="62"/>
    </row>
    <row r="40" spans="1:5" ht="25.9" customHeight="1" x14ac:dyDescent="0.2">
      <c r="A40" s="54" t="s">
        <v>49</v>
      </c>
      <c r="B40" s="62"/>
      <c r="C40" s="62"/>
    </row>
    <row r="41" spans="1:5" ht="12.75" customHeight="1" x14ac:dyDescent="0.2">
      <c r="A41" s="54" t="s">
        <v>50</v>
      </c>
      <c r="B41" s="55"/>
    </row>
    <row r="43" spans="1:5" ht="32.25" customHeight="1" x14ac:dyDescent="0.2">
      <c r="A43" s="56" t="s">
        <v>56</v>
      </c>
      <c r="B43" s="57"/>
      <c r="C43" s="57"/>
      <c r="D43" s="57"/>
      <c r="E43" s="57"/>
    </row>
    <row r="44" spans="1:5" ht="32.25" customHeight="1" x14ac:dyDescent="0.2">
      <c r="A44" s="56" t="s">
        <v>52</v>
      </c>
      <c r="B44" s="57"/>
      <c r="C44" s="57"/>
      <c r="D44" s="57"/>
      <c r="E44" s="57"/>
    </row>
    <row r="45" spans="1:5" ht="30" customHeight="1" x14ac:dyDescent="0.2">
      <c r="A45" s="56" t="s">
        <v>14</v>
      </c>
      <c r="B45" s="57"/>
      <c r="C45" s="57"/>
      <c r="D45" s="57"/>
      <c r="E45" s="57"/>
    </row>
    <row r="46" spans="1:5" x14ac:dyDescent="0.2">
      <c r="A46" s="3"/>
      <c r="B46" s="4"/>
      <c r="C46" s="4"/>
      <c r="D46" s="4"/>
      <c r="E46" s="3"/>
    </row>
    <row r="47" spans="1:5" ht="14.25" x14ac:dyDescent="0.2">
      <c r="A47" s="7"/>
      <c r="B47" s="4"/>
      <c r="C47" s="4"/>
      <c r="D47" s="4"/>
      <c r="E47" s="3"/>
    </row>
    <row r="48" spans="1:5" ht="14.25" x14ac:dyDescent="0.2">
      <c r="A48" s="7" t="s">
        <v>53</v>
      </c>
      <c r="B48" s="4"/>
      <c r="C48" s="4"/>
      <c r="D48" s="4"/>
      <c r="E48" s="3"/>
    </row>
    <row r="49" spans="1:5" x14ac:dyDescent="0.2">
      <c r="A49" s="47"/>
      <c r="B49" s="4"/>
      <c r="C49" s="6"/>
      <c r="D49" s="6"/>
      <c r="E49" s="5"/>
    </row>
    <row r="50" spans="1:5" x14ac:dyDescent="0.2">
      <c r="A50" s="48"/>
      <c r="B50" s="6"/>
      <c r="C50" s="6"/>
      <c r="D50" s="6"/>
      <c r="E50" s="5"/>
    </row>
    <row r="51" spans="1:5" x14ac:dyDescent="0.2">
      <c r="A51" s="49"/>
      <c r="B51" s="6"/>
      <c r="C51" s="6"/>
      <c r="D51" s="6"/>
      <c r="E51" s="5"/>
    </row>
    <row r="52" spans="1:5" x14ac:dyDescent="0.2">
      <c r="A52" s="5"/>
      <c r="B52" s="6"/>
      <c r="C52" s="6"/>
      <c r="D52" s="6"/>
      <c r="E52" s="5"/>
    </row>
    <row r="53" spans="1:5" x14ac:dyDescent="0.2">
      <c r="A53" s="44"/>
      <c r="B53" s="4"/>
      <c r="C53" s="6"/>
      <c r="D53" s="6"/>
      <c r="E53" s="5"/>
    </row>
    <row r="54" spans="1:5" x14ac:dyDescent="0.2">
      <c r="C54" s="45"/>
      <c r="D54" s="45"/>
      <c r="E54" s="45"/>
    </row>
  </sheetData>
  <sheetProtection algorithmName="SHA-512" hashValue="F/N+jeFy7ojyBaUdCW72W/7tPTUeifUydsMKTsxP4a6cYWf9WQQ7t7/dPW+3PbF6shZJPnmrAcrTbvKfVvD1pQ==" saltValue="6uLzE48jHuG2AXQiHZDd7w==" spinCount="100000" sheet="1" objects="1" scenarios="1"/>
  <mergeCells count="10">
    <mergeCell ref="A1:C1"/>
    <mergeCell ref="B12:E12"/>
    <mergeCell ref="B13:E13"/>
    <mergeCell ref="B14:E14"/>
    <mergeCell ref="A43:E43"/>
    <mergeCell ref="A45:E45"/>
    <mergeCell ref="A39:B39"/>
    <mergeCell ref="A40:C40"/>
    <mergeCell ref="A41:B41"/>
    <mergeCell ref="A44:E44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décompte 1er trim</vt:lpstr>
      <vt:lpstr>décompte 2e trim</vt:lpstr>
      <vt:lpstr>décompte 3e trim</vt:lpstr>
      <vt:lpstr>décompte 4e trim</vt:lpstr>
      <vt:lpstr>'décompte 1er trim'!Druckbereich</vt:lpstr>
      <vt:lpstr>'décompte 2e trim'!Druckbereich</vt:lpstr>
      <vt:lpstr>'décompte 3e trim'!Druckbereich</vt:lpstr>
      <vt:lpstr>'décompte 4e trim'!Druckbereich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Infirmières et infirmiers indépendants – formulaires pour les décomptes trimestriels (prestations de soins AI, AA et AM)</dc:title>
  <dc:creator>Office des personnes âgées et handicapées</dc:creator>
  <cp:lastModifiedBy>Esther Gerber</cp:lastModifiedBy>
  <cp:lastPrinted>2019-01-25T13:43:25Z</cp:lastPrinted>
  <dcterms:created xsi:type="dcterms:W3CDTF">2012-05-10T08:44:00Z</dcterms:created>
  <dcterms:modified xsi:type="dcterms:W3CDTF">2019-02-21T09:22:45Z</dcterms:modified>
</cp:coreProperties>
</file>